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7-000224-2024 - LAVANDERIA HTO\"/>
    </mc:Choice>
  </mc:AlternateContent>
  <bookViews>
    <workbookView xWindow="0" yWindow="0" windowWidth="28800" windowHeight="124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H23" i="1"/>
  <c r="I22" i="1"/>
  <c r="H22" i="1"/>
  <c r="H21" i="1"/>
  <c r="I13" i="1"/>
  <c r="H13" i="1"/>
  <c r="E9" i="1"/>
  <c r="F9" i="1"/>
  <c r="H14" i="1" l="1"/>
  <c r="F8" i="1"/>
  <c r="E8" i="1"/>
  <c r="I21" i="1"/>
  <c r="I15" i="1"/>
  <c r="I16" i="1"/>
  <c r="I17" i="1"/>
  <c r="I18" i="1"/>
  <c r="I19" i="1"/>
  <c r="I20" i="1"/>
  <c r="H20" i="1"/>
  <c r="I14" i="1"/>
  <c r="H15" i="1"/>
  <c r="H16" i="1"/>
  <c r="H17" i="1"/>
  <c r="H18" i="1"/>
  <c r="H19" i="1"/>
</calcChain>
</file>

<file path=xl/sharedStrings.xml><?xml version="1.0" encoding="utf-8"?>
<sst xmlns="http://schemas.openxmlformats.org/spreadsheetml/2006/main" count="225" uniqueCount="135">
  <si>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</si>
  <si>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</si>
  <si>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</si>
  <si>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</si>
  <si>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</si>
  <si>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</si>
  <si>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</si>
  <si>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</si>
  <si>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</si>
  <si>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</si>
  <si>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</si>
  <si>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</si>
  <si>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</si>
  <si>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</si>
  <si>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</si>
  <si>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</si>
  <si>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</si>
  <si>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</si>
  <si>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</si>
  <si>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</si>
  <si>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</si>
  <si>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</si>
  <si>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</si>
  <si>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</si>
  <si>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</si>
  <si>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</si>
  <si>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</si>
  <si>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</si>
  <si>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</si>
  <si>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</si>
  <si>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</si>
  <si>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</si>
  <si>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</si>
  <si>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</si>
  <si>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</si>
  <si>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</si>
  <si>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</si>
  <si>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</si>
  <si>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</si>
  <si>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</si>
  <si>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</si>
  <si>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</si>
  <si>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</si>
  <si>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</si>
  <si>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</si>
  <si>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</si>
  <si>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</si>
  <si>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</si>
  <si>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</si>
  <si>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</si>
  <si>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</si>
  <si>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</si>
  <si>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</si>
  <si>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</si>
  <si>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</si>
  <si>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</si>
  <si>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</si>
  <si>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</si>
  <si>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</si>
  <si>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</si>
  <si>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</si>
  <si>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</si>
  <si>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</si>
  <si>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</si>
  <si>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</si>
  <si>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</si>
  <si>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</si>
  <si>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</si>
  <si>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</si>
  <si>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</si>
  <si>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</si>
  <si>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</si>
  <si>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</si>
  <si>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</si>
  <si>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</si>
  <si>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</si>
  <si>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</si>
  <si>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</si>
  <si>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</si>
  <si>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</si>
  <si>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</si>
  <si>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</si>
  <si>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</si>
  <si>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</si>
  <si>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</si>
  <si>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</si>
  <si>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</si>
  <si>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</si>
  <si>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</si>
  <si>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</si>
  <si>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</si>
  <si>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</si>
  <si>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</si>
  <si>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</si>
  <si>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</si>
  <si>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</si>
  <si>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</si>
  <si>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</si>
  <si>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</si>
  <si>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</si>
  <si>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</si>
  <si>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</si>
  <si>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PROCESSO SEI -080002/000224/2024</t>
  </si>
  <si>
    <t xml:space="preserve">HIGIENIZAÇÃO </t>
  </si>
  <si>
    <t xml:space="preserve">UNIDADE   </t>
  </si>
  <si>
    <t xml:space="preserve">ESTIMATIVA MENSAL </t>
  </si>
  <si>
    <t xml:space="preserve">CUSTO UNIT. </t>
  </si>
  <si>
    <t xml:space="preserve">VALOR MENSAL </t>
  </si>
  <si>
    <t xml:space="preserve">VALOR ANUAL </t>
  </si>
  <si>
    <t xml:space="preserve">HTO BAIXADA </t>
  </si>
  <si>
    <t xml:space="preserve">TOTAL DO LOTE  </t>
  </si>
  <si>
    <t xml:space="preserve">HOTELARIA </t>
  </si>
  <si>
    <t>AUXILIAR DE ROUPARIA 12X36 DIURNO</t>
  </si>
  <si>
    <t>AUXILIAR DE ROUPARIA 12X36 NOTURNO</t>
  </si>
  <si>
    <t>AUXILIAR DE ROUPARIA 12X36 DIURNO COLETOR</t>
  </si>
  <si>
    <t>AUXILIAR DE ROUPARIA 12X36 NOTURNO COLETOR</t>
  </si>
  <si>
    <t>CAMAREIRO 12X36 DIURNO</t>
  </si>
  <si>
    <t>CAMAREIRO 12X36 NOTURNO</t>
  </si>
  <si>
    <t>UNIDADE</t>
  </si>
  <si>
    <t xml:space="preserve">FUNÇÃO </t>
  </si>
  <si>
    <t xml:space="preserve">CARGA HORÁRIA </t>
  </si>
  <si>
    <t xml:space="preserve">POSTO SERVIÇO </t>
  </si>
  <si>
    <t xml:space="preserve">QUANTIDADE ESTIMADA DE FUNCIONÁRIOS </t>
  </si>
  <si>
    <t xml:space="preserve">CUSTO POR PROFISSIONAL </t>
  </si>
  <si>
    <t xml:space="preserve">TOTAL MENSAL </t>
  </si>
  <si>
    <t xml:space="preserve">TOTAL ANUAL </t>
  </si>
  <si>
    <t>SUPERVISOR DIARISTA</t>
  </si>
  <si>
    <t>44 H</t>
  </si>
  <si>
    <t>AUXILIAR DE ROUPARIA DIARISTA</t>
  </si>
  <si>
    <t>12 x 36 H SD</t>
  </si>
  <si>
    <t>12 x 36 H SN</t>
  </si>
  <si>
    <t xml:space="preserve">12 X 36 H SN </t>
  </si>
  <si>
    <t xml:space="preserve">TOTAL HOTELARIA </t>
  </si>
  <si>
    <t xml:space="preserve">TOTAL HIGIENIZAÇÃO </t>
  </si>
  <si>
    <t xml:space="preserve">CUSTO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</si>
</sst>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2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3" xfId="0" applyFont="1" applyBorder="1" applyAlignment="1"/>
    <xf numFmtId="0" fontId="5" fillId="0" borderId="4" xfId="0" applyFont="1" applyBorder="1" applyAlignment="1"/>
    <xf numFmtId="0" fontId="5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/>
    <xf numFmtId="0" fontId="5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44" fontId="5" fillId="0" borderId="2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4" fontId="0" fillId="0" borderId="27" xfId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/>
    </xf>
    <xf numFmtId="44" fontId="13" fillId="5" borderId="10" xfId="1" applyFont="1" applyFill="1" applyBorder="1" applyAlignment="1">
      <alignment horizontal="center" vertical="center"/>
    </xf>
    <xf numFmtId="44" fontId="14" fillId="0" borderId="10" xfId="1" applyFont="1" applyBorder="1" applyAlignment="1">
      <alignment horizontal="center" vertical="center" wrapText="1"/>
    </xf>
    <xf numFmtId="44" fontId="0" fillId="0" borderId="11" xfId="1" applyFont="1" applyBorder="1"/>
    <xf numFmtId="44" fontId="8" fillId="0" borderId="38" xfId="1" applyFont="1" applyBorder="1"/>
    <xf numFmtId="44" fontId="8" fillId="0" borderId="39" xfId="1" applyFont="1" applyBorder="1"/>
    <xf numFmtId="44" fontId="8" fillId="0" borderId="10" xfId="1" applyFont="1" applyBorder="1"/>
    <xf numFmtId="44" fontId="8" fillId="0" borderId="27" xfId="1" applyFont="1" applyBorder="1"/>
    <xf numFmtId="44" fontId="0" fillId="0" borderId="31" xfId="0" applyNumberFormat="1" applyBorder="1"/>
    <xf numFmtId="44" fontId="0" fillId="0" borderId="32" xfId="0" applyNumberFormat="1" applyBorder="1"/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7" fillId="3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44" fontId="8" fillId="0" borderId="35" xfId="1" applyFont="1" applyBorder="1" applyAlignment="1">
      <alignment horizontal="center"/>
    </xf>
    <xf numFmtId="44" fontId="8" fillId="0" borderId="36" xfId="1" applyFont="1" applyBorder="1" applyAlignment="1">
      <alignment horizontal="center"/>
    </xf>
    <xf numFmtId="44" fontId="8" fillId="0" borderId="37" xfId="1" applyFont="1" applyBorder="1" applyAlignment="1">
      <alignment horizontal="center"/>
    </xf>
    <xf numFmtId="44" fontId="8" fillId="0" borderId="40" xfId="1" applyFont="1" applyBorder="1" applyAlignment="1">
      <alignment horizontal="center"/>
    </xf>
    <xf numFmtId="44" fontId="8" fillId="0" borderId="14" xfId="1" applyFont="1" applyBorder="1" applyAlignment="1">
      <alignment horizontal="center"/>
    </xf>
    <xf numFmtId="44" fontId="8" fillId="0" borderId="13" xfId="1" applyFont="1" applyBorder="1" applyAlignment="1">
      <alignment horizontal="center"/>
    </xf>
    <xf numFmtId="44" fontId="8" fillId="0" borderId="41" xfId="1" applyFont="1" applyBorder="1" applyAlignment="1">
      <alignment horizontal="center" vertical="center"/>
    </xf>
    <xf numFmtId="44" fontId="8" fillId="0" borderId="33" xfId="1" applyFont="1" applyBorder="1" applyAlignment="1">
      <alignment horizontal="center" vertical="center"/>
    </xf>
    <xf numFmtId="44" fontId="8" fillId="0" borderId="34" xfId="1" applyFont="1" applyBorder="1" applyAlignment="1">
      <alignment horizontal="center" vertical="center"/>
    </xf>
    <xf numFmtId="44" fontId="8" fillId="0" borderId="18" xfId="1" applyFont="1" applyBorder="1" applyAlignment="1">
      <alignment horizontal="center" vertical="center"/>
    </xf>
    <xf numFmtId="44" fontId="8" fillId="0" borderId="19" xfId="1" applyFont="1" applyBorder="1" applyAlignment="1">
      <alignment horizontal="center" vertical="center"/>
    </xf>
    <xf numFmtId="44" fontId="8" fillId="0" borderId="42" xfId="1" applyFont="1" applyBorder="1" applyAlignment="1">
      <alignment horizontal="center" vertical="center"/>
    </xf>
    <xf numFmtId="44" fontId="8" fillId="0" borderId="11" xfId="1" applyFont="1" applyBorder="1" applyAlignment="1">
      <alignment horizontal="center"/>
    </xf>
    <xf numFmtId="44" fontId="8" fillId="0" borderId="43" xfId="1" applyFont="1" applyBorder="1" applyAlignment="1">
      <alignment horizontal="center"/>
    </xf>
    <xf numFmtId="44" fontId="8" fillId="0" borderId="44" xfId="1" applyFont="1" applyBorder="1" applyAlignment="1">
      <alignment horizontal="center"/>
    </xf>
    <xf numFmtId="44" fontId="8" fillId="0" borderId="45" xfId="1" applyFont="1" applyBorder="1" applyAlignment="1">
      <alignment horizont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95251</xdr:colOff>
      <xdr:row>1</xdr:row>
      <xdr:rowOff>38101</xdr:rowOff>
    </xdr:from>
    <xdr:ext cx="857250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1" y="238126"/>
          <a:ext cx="857250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7"/>
  <sheetViews>
    <sheetView tabSelected="1" workbookViewId="0">
      <selection activeCell="I7" sqref="I7"/>
    </sheetView>
  </sheetViews>
  <sheetFormatPr defaultRowHeight="15" x14ac:dyDescent="0.25"/>
  <cols>
    <col min="1" max="1" width="5.140625" customWidth="1"/>
    <col min="2" max="2" width="24" customWidth="1"/>
    <col min="3" max="3" width="29.7109375" customWidth="1"/>
    <col min="4" max="4" width="21.140625" customWidth="1"/>
    <col min="5" max="5" width="23.85546875" customWidth="1"/>
    <col min="6" max="6" width="21" customWidth="1"/>
    <col min="7" max="7" width="17.85546875" customWidth="1"/>
    <col min="8" max="8" width="20.7109375" customWidth="1"/>
    <col min="9" max="9" width="19.5703125" customWidth="1"/>
    <col min="11" max="11" width="6" customWidth="1"/>
    <col min="12" max="12" width="45.28515625" customWidth="1"/>
    <col min="13" max="13" width="12.28515625" bestFit="1" customWidth="1"/>
    <col min="14" max="14" width="27.42578125" customWidth="1"/>
  </cols>
  <sheetData>
    <row r="1" spans="2:14" ht="15.75" thickBot="1" x14ac:dyDescent="0.3"/>
    <row r="2" spans="2:14" x14ac:dyDescent="0.25">
      <c r="B2" s="68" t="s">
        <v>102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70"/>
    </row>
    <row r="3" spans="2:14" ht="15.75" thickBot="1" x14ac:dyDescent="0.3"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3"/>
    </row>
    <row r="4" spans="2:14" ht="15.75" thickBot="1" x14ac:dyDescent="0.3"/>
    <row r="5" spans="2:14" ht="18" thickBot="1" x14ac:dyDescent="0.3">
      <c r="K5" s="102" t="s">
        <v>0</v>
      </c>
      <c r="L5" s="103"/>
      <c r="M5" s="103"/>
      <c r="N5" s="104"/>
    </row>
    <row r="6" spans="2:14" ht="16.5" thickBot="1" x14ac:dyDescent="0.3">
      <c r="B6" s="74" t="s">
        <v>103</v>
      </c>
      <c r="C6" s="75"/>
      <c r="D6" s="75"/>
      <c r="E6" s="75"/>
      <c r="F6" s="76"/>
      <c r="K6" s="80" t="s">
        <v>1</v>
      </c>
      <c r="L6" s="80"/>
      <c r="M6" s="80"/>
      <c r="N6" s="80"/>
    </row>
    <row r="7" spans="2:14" ht="15.75" thickBot="1" x14ac:dyDescent="0.3">
      <c r="B7" s="32" t="s">
        <v>104</v>
      </c>
      <c r="C7" s="29" t="s">
        <v>105</v>
      </c>
      <c r="D7" s="28" t="s">
        <v>106</v>
      </c>
      <c r="E7" s="28" t="s">
        <v>107</v>
      </c>
      <c r="F7" s="33" t="s">
        <v>108</v>
      </c>
    </row>
    <row r="8" spans="2:14" ht="15.75" thickBot="1" x14ac:dyDescent="0.3">
      <c r="B8" s="34" t="s">
        <v>109</v>
      </c>
      <c r="C8" s="30">
        <v>17000</v>
      </c>
      <c r="D8" s="31">
        <v>0</v>
      </c>
      <c r="E8" s="31">
        <f>D8*C8</f>
        <v>0</v>
      </c>
      <c r="F8" s="35">
        <f>E8*12</f>
        <v>0</v>
      </c>
      <c r="K8" s="81" t="s">
        <v>2</v>
      </c>
      <c r="L8" s="82"/>
      <c r="M8" s="82"/>
      <c r="N8" s="83"/>
    </row>
    <row r="9" spans="2:14" ht="18.75" customHeight="1" thickBot="1" x14ac:dyDescent="0.3">
      <c r="B9" s="77" t="s">
        <v>110</v>
      </c>
      <c r="C9" s="78"/>
      <c r="D9" s="79"/>
      <c r="E9" s="48">
        <f>E8</f>
        <v>0</v>
      </c>
      <c r="F9" s="49">
        <f>F8</f>
        <v>0</v>
      </c>
      <c r="K9" s="26"/>
      <c r="L9" s="26"/>
      <c r="M9" s="26"/>
      <c r="N9" s="26"/>
    </row>
    <row r="10" spans="2:14" ht="18.75" customHeight="1" thickBot="1" x14ac:dyDescent="0.3">
      <c r="K10" s="67" t="s">
        <v>3</v>
      </c>
      <c r="L10" s="67"/>
      <c r="M10" s="67"/>
      <c r="N10" s="67"/>
    </row>
    <row r="11" spans="2:14" ht="16.5" thickBot="1" x14ac:dyDescent="0.3">
      <c r="B11" s="74" t="s">
        <v>111</v>
      </c>
      <c r="C11" s="75"/>
      <c r="D11" s="75"/>
      <c r="E11" s="75"/>
      <c r="F11" s="75"/>
      <c r="G11" s="75"/>
      <c r="H11" s="75"/>
      <c r="I11" s="76"/>
      <c r="K11" s="5" t="s">
        <v>4</v>
      </c>
      <c r="L11" s="64" t="s">
        <v>5</v>
      </c>
      <c r="M11" s="65"/>
      <c r="N11" s="6"/>
    </row>
    <row r="12" spans="2:14" ht="40.5" customHeight="1" thickBot="1" x14ac:dyDescent="0.3">
      <c r="B12" s="36" t="s">
        <v>118</v>
      </c>
      <c r="C12" s="36" t="s">
        <v>119</v>
      </c>
      <c r="D12" s="36" t="s">
        <v>120</v>
      </c>
      <c r="E12" s="36" t="s">
        <v>121</v>
      </c>
      <c r="F12" s="37" t="s">
        <v>122</v>
      </c>
      <c r="G12" s="37" t="s">
        <v>123</v>
      </c>
      <c r="H12" s="37" t="s">
        <v>124</v>
      </c>
      <c r="I12" s="37" t="s">
        <v>125</v>
      </c>
      <c r="K12" s="5" t="s">
        <v>6</v>
      </c>
      <c r="L12" s="64" t="s">
        <v>7</v>
      </c>
      <c r="M12" s="65"/>
      <c r="N12" s="6"/>
    </row>
    <row r="13" spans="2:14" ht="19.5" thickBot="1" x14ac:dyDescent="0.3">
      <c r="B13" s="84" t="s">
        <v>109</v>
      </c>
      <c r="C13" s="38" t="s">
        <v>126</v>
      </c>
      <c r="D13" s="38" t="s">
        <v>127</v>
      </c>
      <c r="E13" s="38">
        <v>1</v>
      </c>
      <c r="F13" s="38">
        <v>1</v>
      </c>
      <c r="G13" s="41"/>
      <c r="H13" s="42">
        <f>G13*F13</f>
        <v>0</v>
      </c>
      <c r="I13" s="42">
        <f>H13*12</f>
        <v>0</v>
      </c>
      <c r="K13" s="5" t="s">
        <v>8</v>
      </c>
      <c r="L13" s="64" t="s">
        <v>9</v>
      </c>
      <c r="M13" s="65"/>
      <c r="N13" s="6"/>
    </row>
    <row r="14" spans="2:14" ht="19.5" customHeight="1" thickBot="1" x14ac:dyDescent="0.3">
      <c r="B14" s="84"/>
      <c r="C14" s="39" t="s">
        <v>128</v>
      </c>
      <c r="D14" s="38" t="s">
        <v>127</v>
      </c>
      <c r="E14" s="38">
        <v>1</v>
      </c>
      <c r="F14" s="38">
        <v>1</v>
      </c>
      <c r="G14" s="41"/>
      <c r="H14" s="42">
        <f>G14*F14</f>
        <v>0</v>
      </c>
      <c r="I14" s="42">
        <f t="shared" ref="I14:I20" si="0">H14*12</f>
        <v>0</v>
      </c>
      <c r="K14" s="5" t="s">
        <v>10</v>
      </c>
      <c r="L14" s="64" t="s">
        <v>11</v>
      </c>
      <c r="M14" s="65"/>
      <c r="N14" s="6"/>
    </row>
    <row r="15" spans="2:14" ht="24" x14ac:dyDescent="0.25">
      <c r="B15" s="84"/>
      <c r="C15" s="39" t="s">
        <v>112</v>
      </c>
      <c r="D15" s="38" t="s">
        <v>129</v>
      </c>
      <c r="E15" s="38">
        <v>1</v>
      </c>
      <c r="F15" s="38">
        <v>2</v>
      </c>
      <c r="G15" s="41"/>
      <c r="H15" s="42">
        <f t="shared" ref="H15:H19" si="1">G15*F15</f>
        <v>0</v>
      </c>
      <c r="I15" s="42">
        <f t="shared" si="0"/>
        <v>0</v>
      </c>
      <c r="K15" s="7"/>
      <c r="L15" s="7"/>
      <c r="M15" s="7"/>
      <c r="N15" s="7"/>
    </row>
    <row r="16" spans="2:14" ht="24.75" thickBot="1" x14ac:dyDescent="0.3">
      <c r="B16" s="84"/>
      <c r="C16" s="39" t="s">
        <v>113</v>
      </c>
      <c r="D16" s="38" t="s">
        <v>130</v>
      </c>
      <c r="E16" s="38">
        <v>1</v>
      </c>
      <c r="F16" s="38">
        <v>2</v>
      </c>
      <c r="G16" s="41"/>
      <c r="H16" s="42">
        <f t="shared" si="1"/>
        <v>0</v>
      </c>
      <c r="I16" s="42">
        <f t="shared" si="0"/>
        <v>0</v>
      </c>
      <c r="K16" s="66" t="s">
        <v>12</v>
      </c>
      <c r="L16" s="66"/>
      <c r="M16" s="66"/>
      <c r="N16" s="66"/>
    </row>
    <row r="17" spans="2:14" ht="24.75" thickBot="1" x14ac:dyDescent="0.3">
      <c r="B17" s="84"/>
      <c r="C17" s="39" t="s">
        <v>114</v>
      </c>
      <c r="D17" s="38" t="s">
        <v>129</v>
      </c>
      <c r="E17" s="38">
        <v>1</v>
      </c>
      <c r="F17" s="38">
        <v>2</v>
      </c>
      <c r="G17" s="41"/>
      <c r="H17" s="42">
        <f t="shared" si="1"/>
        <v>0</v>
      </c>
      <c r="I17" s="42">
        <f t="shared" si="0"/>
        <v>0</v>
      </c>
      <c r="K17" s="8">
        <v>1</v>
      </c>
      <c r="L17" s="50" t="s">
        <v>13</v>
      </c>
      <c r="M17" s="51"/>
      <c r="N17" s="27"/>
    </row>
    <row r="18" spans="2:14" ht="24.75" thickBot="1" x14ac:dyDescent="0.3">
      <c r="B18" s="84"/>
      <c r="C18" s="39" t="s">
        <v>115</v>
      </c>
      <c r="D18" s="38" t="s">
        <v>130</v>
      </c>
      <c r="E18" s="38">
        <v>1</v>
      </c>
      <c r="F18" s="38">
        <v>2</v>
      </c>
      <c r="G18" s="41"/>
      <c r="H18" s="42">
        <f t="shared" si="1"/>
        <v>0</v>
      </c>
      <c r="I18" s="42">
        <f t="shared" si="0"/>
        <v>0</v>
      </c>
      <c r="K18" s="10">
        <v>2</v>
      </c>
      <c r="L18" s="50" t="s">
        <v>14</v>
      </c>
      <c r="M18" s="51"/>
      <c r="N18" s="11"/>
    </row>
    <row r="19" spans="2:14" ht="19.5" thickBot="1" x14ac:dyDescent="0.3">
      <c r="B19" s="84"/>
      <c r="C19" s="38" t="s">
        <v>116</v>
      </c>
      <c r="D19" s="38" t="s">
        <v>129</v>
      </c>
      <c r="E19" s="38">
        <v>2</v>
      </c>
      <c r="F19" s="38">
        <v>4</v>
      </c>
      <c r="G19" s="41"/>
      <c r="H19" s="42">
        <f t="shared" si="1"/>
        <v>0</v>
      </c>
      <c r="I19" s="42">
        <f t="shared" si="0"/>
        <v>0</v>
      </c>
      <c r="K19" s="10">
        <v>3</v>
      </c>
      <c r="L19" s="64" t="s">
        <v>15</v>
      </c>
      <c r="M19" s="65"/>
      <c r="N19" s="11"/>
    </row>
    <row r="20" spans="2:14" ht="15.75" thickBot="1" x14ac:dyDescent="0.3">
      <c r="B20" s="85"/>
      <c r="C20" s="40" t="s">
        <v>117</v>
      </c>
      <c r="D20" s="40" t="s">
        <v>131</v>
      </c>
      <c r="E20" s="40">
        <v>2</v>
      </c>
      <c r="F20" s="40">
        <v>4</v>
      </c>
      <c r="G20" s="43"/>
      <c r="H20" s="42">
        <f>G20*F20</f>
        <v>0</v>
      </c>
      <c r="I20" s="42">
        <f t="shared" si="0"/>
        <v>0</v>
      </c>
      <c r="K20" s="10">
        <v>4</v>
      </c>
      <c r="L20" s="50" t="s">
        <v>16</v>
      </c>
      <c r="M20" s="51"/>
      <c r="N20" s="11"/>
    </row>
    <row r="21" spans="2:14" ht="15.75" thickBot="1" x14ac:dyDescent="0.3">
      <c r="B21" s="86" t="s">
        <v>132</v>
      </c>
      <c r="C21" s="87"/>
      <c r="D21" s="87"/>
      <c r="E21" s="87"/>
      <c r="F21" s="87"/>
      <c r="G21" s="88"/>
      <c r="H21" s="44">
        <f>SUM(H13:H20)</f>
        <v>0</v>
      </c>
      <c r="I21" s="45">
        <f>H21*12</f>
        <v>0</v>
      </c>
      <c r="K21" s="10">
        <v>5</v>
      </c>
      <c r="L21" s="50" t="s">
        <v>17</v>
      </c>
      <c r="M21" s="51"/>
      <c r="N21" s="11"/>
    </row>
    <row r="22" spans="2:14" ht="15.75" thickBot="1" x14ac:dyDescent="0.3">
      <c r="B22" s="89" t="s">
        <v>133</v>
      </c>
      <c r="C22" s="90"/>
      <c r="D22" s="90"/>
      <c r="E22" s="90"/>
      <c r="F22" s="90"/>
      <c r="G22" s="91"/>
      <c r="H22" s="46">
        <f>E9</f>
        <v>0</v>
      </c>
      <c r="I22" s="47">
        <f>F9</f>
        <v>0</v>
      </c>
      <c r="K22" s="10">
        <v>6</v>
      </c>
      <c r="L22" s="50" t="s">
        <v>18</v>
      </c>
      <c r="M22" s="51"/>
      <c r="N22" s="11"/>
    </row>
    <row r="23" spans="2:14" ht="15.75" thickBot="1" x14ac:dyDescent="0.3">
      <c r="B23" s="92" t="s">
        <v>134</v>
      </c>
      <c r="C23" s="93"/>
      <c r="D23" s="93"/>
      <c r="E23" s="93"/>
      <c r="F23" s="93"/>
      <c r="G23" s="94"/>
      <c r="H23" s="98">
        <f>H21+H22</f>
        <v>0</v>
      </c>
      <c r="I23" s="100">
        <f>I21+I22</f>
        <v>0</v>
      </c>
      <c r="K23" s="10">
        <v>7</v>
      </c>
      <c r="L23" s="64" t="s">
        <v>19</v>
      </c>
      <c r="M23" s="65"/>
      <c r="N23" s="6"/>
    </row>
    <row r="24" spans="2:14" ht="15.75" thickBot="1" x14ac:dyDescent="0.3">
      <c r="B24" s="95"/>
      <c r="C24" s="96"/>
      <c r="D24" s="96"/>
      <c r="E24" s="96"/>
      <c r="F24" s="96"/>
      <c r="G24" s="97"/>
      <c r="H24" s="99"/>
      <c r="I24" s="101"/>
      <c r="K24" s="7"/>
      <c r="L24" s="7"/>
      <c r="M24" s="7"/>
      <c r="N24" s="7"/>
    </row>
    <row r="25" spans="2:14" x14ac:dyDescent="0.25">
      <c r="K25" s="60" t="s">
        <v>20</v>
      </c>
      <c r="L25" s="60"/>
      <c r="M25" s="60"/>
      <c r="N25" s="60"/>
    </row>
    <row r="26" spans="2:14" ht="15.75" thickBot="1" x14ac:dyDescent="0.3">
      <c r="K26" s="7"/>
      <c r="L26" s="7"/>
      <c r="M26" s="7"/>
      <c r="N26" s="7"/>
    </row>
    <row r="27" spans="2:14" ht="15.75" thickBot="1" x14ac:dyDescent="0.3">
      <c r="K27" s="12">
        <v>1</v>
      </c>
      <c r="L27" s="53" t="s">
        <v>21</v>
      </c>
      <c r="M27" s="54"/>
      <c r="N27" s="13" t="s">
        <v>22</v>
      </c>
    </row>
    <row r="28" spans="2:14" ht="15.75" thickBot="1" x14ac:dyDescent="0.3">
      <c r="K28" s="10" t="s">
        <v>4</v>
      </c>
      <c r="L28" s="50" t="s">
        <v>23</v>
      </c>
      <c r="M28" s="51"/>
      <c r="N28" s="6"/>
    </row>
    <row r="29" spans="2:14" ht="15.75" thickBot="1" x14ac:dyDescent="0.3">
      <c r="K29" s="10" t="s">
        <v>6</v>
      </c>
      <c r="L29" s="50" t="s">
        <v>24</v>
      </c>
      <c r="M29" s="51"/>
      <c r="N29" s="11"/>
    </row>
    <row r="30" spans="2:14" ht="15.75" thickBot="1" x14ac:dyDescent="0.3">
      <c r="K30" s="10" t="s">
        <v>8</v>
      </c>
      <c r="L30" s="50" t="s">
        <v>25</v>
      </c>
      <c r="M30" s="51"/>
      <c r="N30" s="11"/>
    </row>
    <row r="31" spans="2:14" ht="15.75" thickBot="1" x14ac:dyDescent="0.3">
      <c r="K31" s="10" t="s">
        <v>10</v>
      </c>
      <c r="L31" s="50" t="s">
        <v>26</v>
      </c>
      <c r="M31" s="51"/>
      <c r="N31" s="11"/>
    </row>
    <row r="32" spans="2:14" ht="15.75" thickBot="1" x14ac:dyDescent="0.3">
      <c r="K32" s="10" t="s">
        <v>27</v>
      </c>
      <c r="L32" s="50" t="s">
        <v>28</v>
      </c>
      <c r="M32" s="51"/>
      <c r="N32" s="11"/>
    </row>
    <row r="33" spans="11:14" ht="15.75" thickBot="1" x14ac:dyDescent="0.3">
      <c r="K33" s="10" t="s">
        <v>29</v>
      </c>
      <c r="L33" s="50" t="s">
        <v>30</v>
      </c>
      <c r="M33" s="51"/>
      <c r="N33" s="11"/>
    </row>
    <row r="34" spans="11:14" ht="15.75" thickBot="1" x14ac:dyDescent="0.3">
      <c r="K34" s="61" t="s">
        <v>31</v>
      </c>
      <c r="L34" s="62"/>
      <c r="M34" s="63"/>
      <c r="N34" s="11"/>
    </row>
    <row r="35" spans="11:14" x14ac:dyDescent="0.25">
      <c r="K35" s="7"/>
      <c r="L35" s="7"/>
      <c r="M35" s="7"/>
      <c r="N35" s="7"/>
    </row>
    <row r="36" spans="11:14" x14ac:dyDescent="0.25">
      <c r="K36" s="7"/>
      <c r="L36" s="7"/>
      <c r="M36" s="7"/>
      <c r="N36" s="7"/>
    </row>
    <row r="37" spans="11:14" x14ac:dyDescent="0.25">
      <c r="K37" s="60" t="s">
        <v>32</v>
      </c>
      <c r="L37" s="60"/>
      <c r="M37" s="60"/>
      <c r="N37" s="60"/>
    </row>
    <row r="38" spans="11:14" x14ac:dyDescent="0.25">
      <c r="K38" s="2"/>
      <c r="L38" s="7"/>
      <c r="M38" s="7"/>
      <c r="N38" s="7"/>
    </row>
    <row r="39" spans="11:14" x14ac:dyDescent="0.25">
      <c r="K39" s="52" t="s">
        <v>33</v>
      </c>
      <c r="L39" s="52"/>
      <c r="M39" s="52"/>
      <c r="N39" s="52"/>
    </row>
    <row r="40" spans="11:14" ht="15.75" thickBot="1" x14ac:dyDescent="0.3">
      <c r="K40" s="7"/>
      <c r="L40" s="7"/>
      <c r="M40" s="7"/>
      <c r="N40" s="7"/>
    </row>
    <row r="41" spans="11:14" ht="15.75" thickBot="1" x14ac:dyDescent="0.3">
      <c r="K41" s="12" t="s">
        <v>34</v>
      </c>
      <c r="L41" s="13" t="s">
        <v>35</v>
      </c>
      <c r="M41" s="13" t="s">
        <v>36</v>
      </c>
      <c r="N41" s="13" t="s">
        <v>22</v>
      </c>
    </row>
    <row r="42" spans="11:14" ht="15.75" thickBot="1" x14ac:dyDescent="0.3">
      <c r="K42" s="10" t="s">
        <v>4</v>
      </c>
      <c r="L42" s="1" t="s">
        <v>37</v>
      </c>
      <c r="M42" s="11"/>
      <c r="N42" s="11"/>
    </row>
    <row r="43" spans="11:14" ht="15.75" thickBot="1" x14ac:dyDescent="0.3">
      <c r="K43" s="10" t="s">
        <v>6</v>
      </c>
      <c r="L43" s="1" t="s">
        <v>38</v>
      </c>
      <c r="M43" s="11"/>
      <c r="N43" s="11"/>
    </row>
    <row r="44" spans="11:14" ht="15.75" thickBot="1" x14ac:dyDescent="0.3">
      <c r="K44" s="53" t="s">
        <v>31</v>
      </c>
      <c r="L44" s="54"/>
      <c r="M44" s="3"/>
      <c r="N44" s="11"/>
    </row>
    <row r="45" spans="11:14" x14ac:dyDescent="0.25">
      <c r="K45" s="7"/>
      <c r="L45" s="7"/>
      <c r="M45" s="7"/>
      <c r="N45" s="7"/>
    </row>
    <row r="46" spans="11:14" x14ac:dyDescent="0.25">
      <c r="K46" s="7"/>
      <c r="L46" s="7"/>
      <c r="M46" s="7"/>
      <c r="N46" s="7"/>
    </row>
    <row r="47" spans="11:14" x14ac:dyDescent="0.25">
      <c r="K47" s="52" t="s">
        <v>39</v>
      </c>
      <c r="L47" s="52"/>
      <c r="M47" s="52"/>
      <c r="N47" s="52"/>
    </row>
    <row r="48" spans="11:14" ht="15.75" thickBot="1" x14ac:dyDescent="0.3">
      <c r="K48" s="7"/>
      <c r="L48" s="7"/>
      <c r="M48" s="7"/>
      <c r="N48" s="7"/>
    </row>
    <row r="49" spans="11:14" ht="38.25" customHeight="1" thickBot="1" x14ac:dyDescent="0.3">
      <c r="K49" s="12" t="s">
        <v>40</v>
      </c>
      <c r="L49" s="13" t="s">
        <v>41</v>
      </c>
      <c r="M49" s="13" t="s">
        <v>36</v>
      </c>
      <c r="N49" s="13" t="s">
        <v>22</v>
      </c>
    </row>
    <row r="50" spans="11:14" ht="15.75" thickBot="1" x14ac:dyDescent="0.3">
      <c r="K50" s="10" t="s">
        <v>4</v>
      </c>
      <c r="L50" s="1" t="s">
        <v>42</v>
      </c>
      <c r="M50" s="14">
        <v>0.2</v>
      </c>
      <c r="N50" s="11"/>
    </row>
    <row r="51" spans="11:14" ht="15.75" thickBot="1" x14ac:dyDescent="0.3">
      <c r="K51" s="10" t="s">
        <v>6</v>
      </c>
      <c r="L51" s="1" t="s">
        <v>43</v>
      </c>
      <c r="M51" s="14">
        <v>2.5000000000000001E-2</v>
      </c>
      <c r="N51" s="11"/>
    </row>
    <row r="52" spans="11:14" ht="15.75" thickBot="1" x14ac:dyDescent="0.3">
      <c r="K52" s="10" t="s">
        <v>8</v>
      </c>
      <c r="L52" s="1" t="s">
        <v>44</v>
      </c>
      <c r="M52" s="15"/>
      <c r="N52" s="11"/>
    </row>
    <row r="53" spans="11:14" ht="15.75" thickBot="1" x14ac:dyDescent="0.3">
      <c r="K53" s="10" t="s">
        <v>10</v>
      </c>
      <c r="L53" s="1" t="s">
        <v>45</v>
      </c>
      <c r="M53" s="14">
        <v>1.4999999999999999E-2</v>
      </c>
      <c r="N53" s="11"/>
    </row>
    <row r="54" spans="11:14" ht="15.75" thickBot="1" x14ac:dyDescent="0.3">
      <c r="K54" s="10" t="s">
        <v>27</v>
      </c>
      <c r="L54" s="1" t="s">
        <v>46</v>
      </c>
      <c r="M54" s="14">
        <v>0.01</v>
      </c>
      <c r="N54" s="11"/>
    </row>
    <row r="55" spans="11:14" ht="15.75" thickBot="1" x14ac:dyDescent="0.3">
      <c r="K55" s="10" t="s">
        <v>47</v>
      </c>
      <c r="L55" s="1" t="s">
        <v>48</v>
      </c>
      <c r="M55" s="14">
        <v>6.0000000000000001E-3</v>
      </c>
      <c r="N55" s="11"/>
    </row>
    <row r="56" spans="11:14" ht="15.75" thickBot="1" x14ac:dyDescent="0.3">
      <c r="K56" s="10" t="s">
        <v>29</v>
      </c>
      <c r="L56" s="1" t="s">
        <v>49</v>
      </c>
      <c r="M56" s="14">
        <v>2E-3</v>
      </c>
      <c r="N56" s="11"/>
    </row>
    <row r="57" spans="11:14" ht="15.75" thickBot="1" x14ac:dyDescent="0.3">
      <c r="K57" s="10" t="s">
        <v>50</v>
      </c>
      <c r="L57" s="1" t="s">
        <v>51</v>
      </c>
      <c r="M57" s="14">
        <v>0.08</v>
      </c>
      <c r="N57" s="11"/>
    </row>
    <row r="58" spans="11:14" ht="15.75" thickBot="1" x14ac:dyDescent="0.3">
      <c r="K58" s="53" t="s">
        <v>31</v>
      </c>
      <c r="L58" s="54"/>
      <c r="M58" s="16">
        <v>0.33800000000000002</v>
      </c>
      <c r="N58" s="11"/>
    </row>
    <row r="59" spans="11:14" x14ac:dyDescent="0.25">
      <c r="K59" s="7"/>
      <c r="L59" s="7"/>
      <c r="M59" s="7"/>
      <c r="N59" s="7"/>
    </row>
    <row r="60" spans="11:14" x14ac:dyDescent="0.25">
      <c r="K60" s="7"/>
      <c r="L60" s="7"/>
      <c r="M60" s="7"/>
      <c r="N60" s="7"/>
    </row>
    <row r="61" spans="11:14" x14ac:dyDescent="0.25">
      <c r="K61" s="52" t="s">
        <v>52</v>
      </c>
      <c r="L61" s="52"/>
      <c r="M61" s="52"/>
      <c r="N61" s="52"/>
    </row>
    <row r="62" spans="11:14" ht="15.75" thickBot="1" x14ac:dyDescent="0.3">
      <c r="K62" s="7"/>
      <c r="L62" s="7"/>
      <c r="M62" s="7"/>
      <c r="N62" s="7"/>
    </row>
    <row r="63" spans="11:14" ht="15.75" thickBot="1" x14ac:dyDescent="0.3">
      <c r="K63" s="12" t="s">
        <v>53</v>
      </c>
      <c r="L63" s="53" t="s">
        <v>54</v>
      </c>
      <c r="M63" s="54"/>
      <c r="N63" s="13" t="s">
        <v>22</v>
      </c>
    </row>
    <row r="64" spans="11:14" ht="15.75" thickBot="1" x14ac:dyDescent="0.3">
      <c r="K64" s="10" t="s">
        <v>4</v>
      </c>
      <c r="L64" s="50" t="s">
        <v>55</v>
      </c>
      <c r="M64" s="51"/>
      <c r="N64" s="11"/>
    </row>
    <row r="65" spans="11:14" ht="11.25" customHeight="1" thickBot="1" x14ac:dyDescent="0.3">
      <c r="K65" s="10" t="s">
        <v>6</v>
      </c>
      <c r="L65" s="50" t="s">
        <v>56</v>
      </c>
      <c r="M65" s="51"/>
      <c r="N65" s="11"/>
    </row>
    <row r="66" spans="11:14" ht="15.75" thickBot="1" x14ac:dyDescent="0.3">
      <c r="K66" s="10" t="s">
        <v>8</v>
      </c>
      <c r="L66" s="50" t="s">
        <v>57</v>
      </c>
      <c r="M66" s="51"/>
      <c r="N66" s="11"/>
    </row>
    <row r="67" spans="11:14" ht="15.75" thickBot="1" x14ac:dyDescent="0.3">
      <c r="K67" s="10" t="s">
        <v>10</v>
      </c>
      <c r="L67" s="50" t="s">
        <v>30</v>
      </c>
      <c r="M67" s="51"/>
      <c r="N67" s="11"/>
    </row>
    <row r="68" spans="11:14" ht="15.75" thickBot="1" x14ac:dyDescent="0.3">
      <c r="K68" s="53" t="s">
        <v>31</v>
      </c>
      <c r="L68" s="57"/>
      <c r="M68" s="54"/>
      <c r="N68" s="11"/>
    </row>
    <row r="69" spans="11:14" x14ac:dyDescent="0.25">
      <c r="K69" s="7"/>
      <c r="L69" s="7"/>
      <c r="M69" s="7"/>
      <c r="N69" s="7"/>
    </row>
    <row r="70" spans="11:14" x14ac:dyDescent="0.25">
      <c r="K70" s="7"/>
      <c r="L70" s="7"/>
      <c r="M70" s="7"/>
      <c r="N70" s="7"/>
    </row>
    <row r="71" spans="11:14" x14ac:dyDescent="0.25">
      <c r="K71" s="52" t="s">
        <v>58</v>
      </c>
      <c r="L71" s="52"/>
      <c r="M71" s="52"/>
      <c r="N71" s="52"/>
    </row>
    <row r="72" spans="11:14" ht="15.75" thickBot="1" x14ac:dyDescent="0.3">
      <c r="K72" s="7"/>
      <c r="L72" s="7"/>
      <c r="M72" s="7"/>
      <c r="N72" s="7"/>
    </row>
    <row r="73" spans="11:14" ht="15.75" thickBot="1" x14ac:dyDescent="0.3">
      <c r="K73" s="12">
        <v>2</v>
      </c>
      <c r="L73" s="53" t="s">
        <v>59</v>
      </c>
      <c r="M73" s="54"/>
      <c r="N73" s="13" t="s">
        <v>22</v>
      </c>
    </row>
    <row r="74" spans="11:14" ht="15.75" thickBot="1" x14ac:dyDescent="0.3">
      <c r="K74" s="10" t="s">
        <v>34</v>
      </c>
      <c r="L74" s="50" t="s">
        <v>35</v>
      </c>
      <c r="M74" s="51"/>
      <c r="N74" s="11"/>
    </row>
    <row r="75" spans="11:14" ht="15.75" thickBot="1" x14ac:dyDescent="0.3">
      <c r="K75" s="10" t="s">
        <v>40</v>
      </c>
      <c r="L75" s="50" t="s">
        <v>41</v>
      </c>
      <c r="M75" s="51"/>
      <c r="N75" s="11"/>
    </row>
    <row r="76" spans="11:14" ht="15.75" thickBot="1" x14ac:dyDescent="0.3">
      <c r="K76" s="10" t="s">
        <v>53</v>
      </c>
      <c r="L76" s="50" t="s">
        <v>54</v>
      </c>
      <c r="M76" s="51"/>
      <c r="N76" s="11"/>
    </row>
    <row r="77" spans="11:14" ht="15.75" thickBot="1" x14ac:dyDescent="0.3">
      <c r="K77" s="53" t="s">
        <v>31</v>
      </c>
      <c r="L77" s="57"/>
      <c r="M77" s="54"/>
      <c r="N77" s="11"/>
    </row>
    <row r="78" spans="11:14" x14ac:dyDescent="0.25">
      <c r="K78" s="2"/>
      <c r="L78" s="7"/>
      <c r="M78" s="7"/>
      <c r="N78" s="7"/>
    </row>
    <row r="79" spans="11:14" x14ac:dyDescent="0.25">
      <c r="K79" s="7"/>
      <c r="L79" s="7"/>
      <c r="M79" s="7"/>
      <c r="N79" s="7"/>
    </row>
    <row r="80" spans="11:14" x14ac:dyDescent="0.25">
      <c r="K80" s="60" t="s">
        <v>60</v>
      </c>
      <c r="L80" s="60"/>
      <c r="M80" s="60"/>
      <c r="N80" s="60"/>
    </row>
    <row r="81" spans="11:14" ht="15.75" thickBot="1" x14ac:dyDescent="0.3">
      <c r="K81" s="7"/>
      <c r="L81" s="7"/>
      <c r="M81" s="7"/>
      <c r="N81" s="7"/>
    </row>
    <row r="82" spans="11:14" ht="15.75" thickBot="1" x14ac:dyDescent="0.3">
      <c r="K82" s="12">
        <v>3</v>
      </c>
      <c r="L82" s="13" t="s">
        <v>61</v>
      </c>
      <c r="M82" s="13" t="s">
        <v>36</v>
      </c>
      <c r="N82" s="13" t="s">
        <v>22</v>
      </c>
    </row>
    <row r="83" spans="11:14" ht="15.75" thickBot="1" x14ac:dyDescent="0.3">
      <c r="K83" s="10" t="s">
        <v>4</v>
      </c>
      <c r="L83" s="17" t="s">
        <v>62</v>
      </c>
      <c r="M83" s="11"/>
      <c r="N83" s="11"/>
    </row>
    <row r="84" spans="11:14" ht="15.75" thickBot="1" x14ac:dyDescent="0.3">
      <c r="K84" s="10" t="s">
        <v>6</v>
      </c>
      <c r="L84" s="17" t="s">
        <v>63</v>
      </c>
      <c r="M84" s="11"/>
      <c r="N84" s="11"/>
    </row>
    <row r="85" spans="11:14" ht="26.25" thickBot="1" x14ac:dyDescent="0.3">
      <c r="K85" s="10" t="s">
        <v>8</v>
      </c>
      <c r="L85" s="17" t="s">
        <v>64</v>
      </c>
      <c r="M85" s="11"/>
      <c r="N85" s="11"/>
    </row>
    <row r="86" spans="11:14" ht="15.75" thickBot="1" x14ac:dyDescent="0.3">
      <c r="K86" s="10" t="s">
        <v>10</v>
      </c>
      <c r="L86" s="17" t="s">
        <v>65</v>
      </c>
      <c r="M86" s="11"/>
      <c r="N86" s="11"/>
    </row>
    <row r="87" spans="11:14" ht="26.25" thickBot="1" x14ac:dyDescent="0.3">
      <c r="K87" s="10" t="s">
        <v>27</v>
      </c>
      <c r="L87" s="17" t="s">
        <v>66</v>
      </c>
      <c r="M87" s="11"/>
      <c r="N87" s="11"/>
    </row>
    <row r="88" spans="11:14" ht="26.25" thickBot="1" x14ac:dyDescent="0.3">
      <c r="K88" s="10" t="s">
        <v>47</v>
      </c>
      <c r="L88" s="17" t="s">
        <v>67</v>
      </c>
      <c r="M88" s="11"/>
      <c r="N88" s="11"/>
    </row>
    <row r="89" spans="11:14" ht="15.75" thickBot="1" x14ac:dyDescent="0.3">
      <c r="K89" s="53" t="s">
        <v>31</v>
      </c>
      <c r="L89" s="54"/>
      <c r="M89" s="3"/>
      <c r="N89" s="6"/>
    </row>
    <row r="90" spans="11:14" x14ac:dyDescent="0.25">
      <c r="K90" s="7"/>
      <c r="L90" s="7"/>
      <c r="M90" s="7"/>
      <c r="N90" s="7"/>
    </row>
    <row r="91" spans="11:14" x14ac:dyDescent="0.25">
      <c r="K91" s="7"/>
      <c r="L91" s="7"/>
      <c r="M91" s="7"/>
      <c r="N91" s="7"/>
    </row>
    <row r="92" spans="11:14" x14ac:dyDescent="0.25">
      <c r="K92" s="60" t="s">
        <v>68</v>
      </c>
      <c r="L92" s="60"/>
      <c r="M92" s="60"/>
      <c r="N92" s="60"/>
    </row>
    <row r="93" spans="11:14" x14ac:dyDescent="0.25">
      <c r="K93" s="7"/>
      <c r="L93" s="7"/>
      <c r="M93" s="7"/>
      <c r="N93" s="7"/>
    </row>
    <row r="94" spans="11:14" x14ac:dyDescent="0.25">
      <c r="K94" s="7"/>
      <c r="L94" s="7"/>
      <c r="M94" s="7"/>
      <c r="N94" s="7"/>
    </row>
    <row r="95" spans="11:14" x14ac:dyDescent="0.25">
      <c r="K95" s="52" t="s">
        <v>69</v>
      </c>
      <c r="L95" s="52"/>
      <c r="M95" s="52"/>
      <c r="N95" s="52"/>
    </row>
    <row r="96" spans="11:14" ht="15.75" thickBot="1" x14ac:dyDescent="0.3">
      <c r="K96" s="2"/>
      <c r="L96" s="7"/>
      <c r="M96" s="7"/>
      <c r="N96" s="7"/>
    </row>
    <row r="97" spans="11:14" ht="15.75" thickBot="1" x14ac:dyDescent="0.3">
      <c r="K97" s="12" t="s">
        <v>70</v>
      </c>
      <c r="L97" s="13" t="s">
        <v>71</v>
      </c>
      <c r="M97" s="13" t="s">
        <v>36</v>
      </c>
      <c r="N97" s="13" t="s">
        <v>22</v>
      </c>
    </row>
    <row r="98" spans="11:14" ht="15.75" thickBot="1" x14ac:dyDescent="0.3">
      <c r="K98" s="10" t="s">
        <v>4</v>
      </c>
      <c r="L98" s="1" t="s">
        <v>72</v>
      </c>
      <c r="M98" s="6"/>
      <c r="N98" s="11"/>
    </row>
    <row r="99" spans="11:14" ht="15.75" thickBot="1" x14ac:dyDescent="0.3">
      <c r="K99" s="10" t="s">
        <v>6</v>
      </c>
      <c r="L99" s="1" t="s">
        <v>73</v>
      </c>
      <c r="M99" s="6"/>
      <c r="N99" s="11"/>
    </row>
    <row r="100" spans="11:14" ht="15.75" thickBot="1" x14ac:dyDescent="0.3">
      <c r="K100" s="10" t="s">
        <v>8</v>
      </c>
      <c r="L100" s="1" t="s">
        <v>74</v>
      </c>
      <c r="M100" s="7"/>
      <c r="N100" s="18"/>
    </row>
    <row r="101" spans="11:14" ht="15.75" thickBot="1" x14ac:dyDescent="0.3">
      <c r="K101" s="10" t="s">
        <v>10</v>
      </c>
      <c r="L101" s="1" t="s">
        <v>75</v>
      </c>
      <c r="M101" s="19"/>
      <c r="N101" s="11"/>
    </row>
    <row r="102" spans="11:14" ht="15.75" thickBot="1" x14ac:dyDescent="0.3">
      <c r="K102" s="10" t="s">
        <v>27</v>
      </c>
      <c r="L102" s="1" t="s">
        <v>76</v>
      </c>
      <c r="M102" s="6"/>
      <c r="N102" s="11"/>
    </row>
    <row r="103" spans="11:14" ht="15.75" thickBot="1" x14ac:dyDescent="0.3">
      <c r="K103" s="10" t="s">
        <v>47</v>
      </c>
      <c r="L103" s="1" t="s">
        <v>77</v>
      </c>
      <c r="M103" s="6"/>
      <c r="N103" s="11"/>
    </row>
    <row r="104" spans="11:14" ht="15.75" thickBot="1" x14ac:dyDescent="0.3">
      <c r="K104" s="53" t="s">
        <v>31</v>
      </c>
      <c r="L104" s="54"/>
      <c r="M104" s="6"/>
      <c r="N104" s="11"/>
    </row>
    <row r="105" spans="11:14" x14ac:dyDescent="0.25">
      <c r="K105" s="7"/>
      <c r="L105" s="7"/>
      <c r="M105" s="7"/>
      <c r="N105" s="7"/>
    </row>
    <row r="106" spans="11:14" x14ac:dyDescent="0.25">
      <c r="K106" s="7"/>
      <c r="L106" s="7"/>
      <c r="M106" s="7"/>
      <c r="N106" s="7"/>
    </row>
    <row r="107" spans="11:14" x14ac:dyDescent="0.25">
      <c r="K107" s="52" t="s">
        <v>78</v>
      </c>
      <c r="L107" s="52"/>
      <c r="M107" s="52"/>
      <c r="N107" s="52"/>
    </row>
    <row r="108" spans="11:14" ht="15.75" thickBot="1" x14ac:dyDescent="0.3">
      <c r="K108" s="2"/>
      <c r="L108" s="7"/>
      <c r="M108" s="7"/>
      <c r="N108" s="7"/>
    </row>
    <row r="109" spans="11:14" ht="15.75" thickBot="1" x14ac:dyDescent="0.3">
      <c r="K109" s="12" t="s">
        <v>79</v>
      </c>
      <c r="L109" s="13" t="s">
        <v>80</v>
      </c>
      <c r="M109" s="13" t="s">
        <v>36</v>
      </c>
      <c r="N109" s="13" t="s">
        <v>22</v>
      </c>
    </row>
    <row r="110" spans="11:14" ht="15.75" thickBot="1" x14ac:dyDescent="0.3">
      <c r="K110" s="10" t="s">
        <v>4</v>
      </c>
      <c r="L110" s="1" t="s">
        <v>81</v>
      </c>
      <c r="M110" s="6"/>
      <c r="N110" s="11"/>
    </row>
    <row r="111" spans="11:14" ht="15.75" thickBot="1" x14ac:dyDescent="0.3">
      <c r="K111" s="53" t="s">
        <v>31</v>
      </c>
      <c r="L111" s="54"/>
      <c r="M111" s="6"/>
      <c r="N111" s="11"/>
    </row>
    <row r="112" spans="11:14" x14ac:dyDescent="0.25">
      <c r="K112" s="7"/>
      <c r="L112" s="7"/>
      <c r="M112" s="7"/>
      <c r="N112" s="7"/>
    </row>
    <row r="113" spans="11:14" x14ac:dyDescent="0.25">
      <c r="K113" s="7"/>
      <c r="L113" s="7"/>
      <c r="M113" s="7"/>
      <c r="N113" s="7"/>
    </row>
    <row r="114" spans="11:14" x14ac:dyDescent="0.25">
      <c r="K114" s="52" t="s">
        <v>82</v>
      </c>
      <c r="L114" s="52"/>
      <c r="M114" s="52"/>
      <c r="N114" s="52"/>
    </row>
    <row r="115" spans="11:14" ht="15.75" thickBot="1" x14ac:dyDescent="0.3">
      <c r="K115" s="2"/>
      <c r="L115" s="7"/>
      <c r="M115" s="7"/>
      <c r="N115" s="7"/>
    </row>
    <row r="116" spans="11:14" ht="15.75" thickBot="1" x14ac:dyDescent="0.3">
      <c r="K116" s="12">
        <v>4</v>
      </c>
      <c r="L116" s="53" t="s">
        <v>83</v>
      </c>
      <c r="M116" s="54"/>
      <c r="N116" s="13" t="s">
        <v>22</v>
      </c>
    </row>
    <row r="117" spans="11:14" ht="15.75" thickBot="1" x14ac:dyDescent="0.3">
      <c r="K117" s="10" t="s">
        <v>70</v>
      </c>
      <c r="L117" s="50" t="s">
        <v>71</v>
      </c>
      <c r="M117" s="51"/>
      <c r="N117" s="11"/>
    </row>
    <row r="118" spans="11:14" ht="15.75" thickBot="1" x14ac:dyDescent="0.3">
      <c r="K118" s="10" t="s">
        <v>79</v>
      </c>
      <c r="L118" s="50" t="s">
        <v>80</v>
      </c>
      <c r="M118" s="51"/>
      <c r="N118" s="11"/>
    </row>
    <row r="119" spans="11:14" ht="15.75" thickBot="1" x14ac:dyDescent="0.3">
      <c r="K119" s="53" t="s">
        <v>31</v>
      </c>
      <c r="L119" s="57"/>
      <c r="M119" s="54"/>
      <c r="N119" s="11"/>
    </row>
    <row r="120" spans="11:14" x14ac:dyDescent="0.25">
      <c r="K120" s="7"/>
      <c r="L120" s="7"/>
      <c r="M120" s="7"/>
      <c r="N120" s="7"/>
    </row>
    <row r="121" spans="11:14" x14ac:dyDescent="0.25">
      <c r="K121" s="7"/>
      <c r="L121" s="7"/>
      <c r="M121" s="7"/>
      <c r="N121" s="7"/>
    </row>
    <row r="122" spans="11:14" x14ac:dyDescent="0.25">
      <c r="K122" s="60" t="s">
        <v>84</v>
      </c>
      <c r="L122" s="60"/>
      <c r="M122" s="60"/>
      <c r="N122" s="60"/>
    </row>
    <row r="123" spans="11:14" ht="15.75" thickBot="1" x14ac:dyDescent="0.3">
      <c r="K123" s="7"/>
      <c r="L123" s="7"/>
      <c r="M123" s="7"/>
      <c r="N123" s="7"/>
    </row>
    <row r="124" spans="11:14" ht="15.75" thickBot="1" x14ac:dyDescent="0.3">
      <c r="K124" s="12">
        <v>5</v>
      </c>
      <c r="L124" s="53" t="s">
        <v>85</v>
      </c>
      <c r="M124" s="54"/>
      <c r="N124" s="13" t="s">
        <v>22</v>
      </c>
    </row>
    <row r="125" spans="11:14" ht="15.75" thickBot="1" x14ac:dyDescent="0.3">
      <c r="K125" s="10" t="s">
        <v>4</v>
      </c>
      <c r="L125" s="50" t="s">
        <v>86</v>
      </c>
      <c r="M125" s="51"/>
      <c r="N125" s="11"/>
    </row>
    <row r="126" spans="11:14" ht="15.75" thickBot="1" x14ac:dyDescent="0.3">
      <c r="K126" s="10" t="s">
        <v>6</v>
      </c>
      <c r="L126" s="50" t="s">
        <v>87</v>
      </c>
      <c r="M126" s="51"/>
      <c r="N126" s="11"/>
    </row>
    <row r="127" spans="11:14" ht="15.75" thickBot="1" x14ac:dyDescent="0.3">
      <c r="K127" s="10" t="s">
        <v>8</v>
      </c>
      <c r="L127" s="50" t="s">
        <v>88</v>
      </c>
      <c r="M127" s="51"/>
      <c r="N127" s="11"/>
    </row>
    <row r="128" spans="11:14" ht="15.75" thickBot="1" x14ac:dyDescent="0.3">
      <c r="K128" s="10" t="s">
        <v>10</v>
      </c>
      <c r="L128" s="50" t="s">
        <v>30</v>
      </c>
      <c r="M128" s="51"/>
      <c r="N128" s="11"/>
    </row>
    <row r="129" spans="11:14" ht="15.75" thickBot="1" x14ac:dyDescent="0.3">
      <c r="K129" s="53" t="s">
        <v>31</v>
      </c>
      <c r="L129" s="57"/>
      <c r="M129" s="54"/>
      <c r="N129" s="11"/>
    </row>
    <row r="130" spans="11:14" x14ac:dyDescent="0.25">
      <c r="K130" s="7"/>
      <c r="L130" s="7"/>
      <c r="M130" s="7"/>
      <c r="N130" s="7"/>
    </row>
    <row r="131" spans="11:14" x14ac:dyDescent="0.25">
      <c r="K131" s="7"/>
      <c r="L131" s="7"/>
      <c r="M131" s="7"/>
      <c r="N131" s="7"/>
    </row>
    <row r="132" spans="11:14" x14ac:dyDescent="0.25">
      <c r="K132" s="60" t="s">
        <v>89</v>
      </c>
      <c r="L132" s="60"/>
      <c r="M132" s="60"/>
      <c r="N132" s="60"/>
    </row>
    <row r="133" spans="11:14" ht="15.75" thickBot="1" x14ac:dyDescent="0.3">
      <c r="K133" s="7"/>
      <c r="L133" s="7"/>
      <c r="M133" s="7"/>
      <c r="N133" s="7"/>
    </row>
    <row r="134" spans="11:14" ht="15.75" thickBot="1" x14ac:dyDescent="0.3">
      <c r="K134" s="12">
        <v>6</v>
      </c>
      <c r="L134" s="13" t="s">
        <v>90</v>
      </c>
      <c r="M134" s="13" t="s">
        <v>36</v>
      </c>
      <c r="N134" s="13" t="s">
        <v>22</v>
      </c>
    </row>
    <row r="135" spans="11:14" ht="15.75" thickBot="1" x14ac:dyDescent="0.3">
      <c r="K135" s="10" t="s">
        <v>4</v>
      </c>
      <c r="L135" s="1" t="s">
        <v>91</v>
      </c>
      <c r="M135" s="11"/>
      <c r="N135" s="20"/>
    </row>
    <row r="136" spans="11:14" ht="15.75" thickBot="1" x14ac:dyDescent="0.3">
      <c r="K136" s="10" t="s">
        <v>6</v>
      </c>
      <c r="L136" s="1" t="s">
        <v>92</v>
      </c>
      <c r="M136" s="11"/>
      <c r="N136" s="20"/>
    </row>
    <row r="137" spans="11:14" ht="15.75" thickBot="1" x14ac:dyDescent="0.3">
      <c r="K137" s="18"/>
      <c r="L137" s="20"/>
      <c r="M137" s="11"/>
      <c r="N137" s="20"/>
    </row>
    <row r="138" spans="11:14" ht="15.75" thickBot="1" x14ac:dyDescent="0.3">
      <c r="K138" s="10" t="s">
        <v>8</v>
      </c>
      <c r="L138" s="1" t="s">
        <v>93</v>
      </c>
      <c r="M138" s="11"/>
      <c r="N138" s="20"/>
    </row>
    <row r="139" spans="11:14" ht="15.75" thickBot="1" x14ac:dyDescent="0.3">
      <c r="K139" s="18"/>
      <c r="L139" s="1" t="s">
        <v>94</v>
      </c>
      <c r="M139" s="11"/>
      <c r="N139" s="21"/>
    </row>
    <row r="140" spans="11:14" ht="15.75" thickBot="1" x14ac:dyDescent="0.3">
      <c r="K140" s="18"/>
      <c r="L140" s="1" t="s">
        <v>95</v>
      </c>
      <c r="M140" s="11"/>
      <c r="N140" s="22"/>
    </row>
    <row r="141" spans="11:14" ht="15.75" thickBot="1" x14ac:dyDescent="0.3">
      <c r="K141" s="18"/>
      <c r="L141" s="1" t="s">
        <v>96</v>
      </c>
      <c r="M141" s="11"/>
      <c r="N141" s="22"/>
    </row>
    <row r="142" spans="11:14" ht="15.75" thickBot="1" x14ac:dyDescent="0.3">
      <c r="K142" s="53" t="s">
        <v>31</v>
      </c>
      <c r="L142" s="54"/>
      <c r="M142" s="11"/>
      <c r="N142" s="9"/>
    </row>
    <row r="143" spans="11:14" x14ac:dyDescent="0.25">
      <c r="K143" s="7"/>
      <c r="L143" s="7"/>
      <c r="M143" s="7"/>
      <c r="N143" s="7"/>
    </row>
    <row r="144" spans="11:14" x14ac:dyDescent="0.25">
      <c r="K144" s="7"/>
      <c r="L144" s="7"/>
      <c r="M144" s="7"/>
      <c r="N144" s="7"/>
    </row>
    <row r="145" spans="11:14" x14ac:dyDescent="0.25">
      <c r="K145" s="60" t="s">
        <v>97</v>
      </c>
      <c r="L145" s="60"/>
      <c r="M145" s="60"/>
      <c r="N145" s="60"/>
    </row>
    <row r="146" spans="11:14" ht="15.75" thickBot="1" x14ac:dyDescent="0.3">
      <c r="K146" s="7"/>
      <c r="L146" s="7"/>
      <c r="M146" s="7"/>
      <c r="N146" s="7"/>
    </row>
    <row r="147" spans="11:14" ht="15.75" thickBot="1" x14ac:dyDescent="0.3">
      <c r="K147" s="23"/>
      <c r="L147" s="53" t="s">
        <v>98</v>
      </c>
      <c r="M147" s="54"/>
      <c r="N147" s="13" t="s">
        <v>22</v>
      </c>
    </row>
    <row r="148" spans="11:14" ht="15.75" thickBot="1" x14ac:dyDescent="0.3">
      <c r="K148" s="24" t="s">
        <v>4</v>
      </c>
      <c r="L148" s="55" t="s">
        <v>20</v>
      </c>
      <c r="M148" s="56"/>
      <c r="N148" s="25"/>
    </row>
    <row r="149" spans="11:14" ht="15.75" thickBot="1" x14ac:dyDescent="0.3">
      <c r="K149" s="24" t="s">
        <v>6</v>
      </c>
      <c r="L149" s="55" t="s">
        <v>32</v>
      </c>
      <c r="M149" s="56"/>
      <c r="N149" s="25"/>
    </row>
    <row r="150" spans="11:14" ht="15.75" thickBot="1" x14ac:dyDescent="0.3">
      <c r="K150" s="24" t="s">
        <v>8</v>
      </c>
      <c r="L150" s="55" t="s">
        <v>60</v>
      </c>
      <c r="M150" s="56"/>
      <c r="N150" s="25"/>
    </row>
    <row r="151" spans="11:14" ht="15.75" thickBot="1" x14ac:dyDescent="0.3">
      <c r="K151" s="24" t="s">
        <v>10</v>
      </c>
      <c r="L151" s="55" t="s">
        <v>68</v>
      </c>
      <c r="M151" s="56"/>
      <c r="N151" s="25"/>
    </row>
    <row r="152" spans="11:14" ht="15.75" thickBot="1" x14ac:dyDescent="0.3">
      <c r="K152" s="24" t="s">
        <v>27</v>
      </c>
      <c r="L152" s="55" t="s">
        <v>84</v>
      </c>
      <c r="M152" s="56"/>
      <c r="N152" s="25"/>
    </row>
    <row r="153" spans="11:14" ht="15.75" thickBot="1" x14ac:dyDescent="0.3">
      <c r="K153" s="53" t="s">
        <v>99</v>
      </c>
      <c r="L153" s="57"/>
      <c r="M153" s="54"/>
      <c r="N153" s="25"/>
    </row>
    <row r="154" spans="11:14" ht="15.75" thickBot="1" x14ac:dyDescent="0.3">
      <c r="K154" s="24" t="s">
        <v>47</v>
      </c>
      <c r="L154" s="58" t="s">
        <v>100</v>
      </c>
      <c r="M154" s="59"/>
      <c r="N154" s="25"/>
    </row>
    <row r="155" spans="11:14" ht="15.75" thickBot="1" x14ac:dyDescent="0.3">
      <c r="K155" s="53" t="s">
        <v>101</v>
      </c>
      <c r="L155" s="57"/>
      <c r="M155" s="54"/>
      <c r="N155" s="25"/>
    </row>
    <row r="157" spans="11:14" ht="18.75" x14ac:dyDescent="0.25">
      <c r="K157" s="4"/>
    </row>
  </sheetData>
  <mergeCells count="84">
    <mergeCell ref="B11:I11"/>
    <mergeCell ref="B13:B20"/>
    <mergeCell ref="B21:G21"/>
    <mergeCell ref="B22:G22"/>
    <mergeCell ref="B23:G24"/>
    <mergeCell ref="H23:H24"/>
    <mergeCell ref="I23:I24"/>
    <mergeCell ref="K10:N10"/>
    <mergeCell ref="K5:N5"/>
    <mergeCell ref="B2:N3"/>
    <mergeCell ref="B6:F6"/>
    <mergeCell ref="B9:D9"/>
    <mergeCell ref="K6:N6"/>
    <mergeCell ref="K8:N8"/>
    <mergeCell ref="L23:M23"/>
    <mergeCell ref="L11:M11"/>
    <mergeCell ref="L12:M12"/>
    <mergeCell ref="L13:M13"/>
    <mergeCell ref="L14:M14"/>
    <mergeCell ref="K16:N16"/>
    <mergeCell ref="L17:M17"/>
    <mergeCell ref="L18:M18"/>
    <mergeCell ref="L19:M19"/>
    <mergeCell ref="L20:M20"/>
    <mergeCell ref="L21:M21"/>
    <mergeCell ref="L22:M22"/>
    <mergeCell ref="K44:L44"/>
    <mergeCell ref="K25:N25"/>
    <mergeCell ref="L27:M27"/>
    <mergeCell ref="L28:M28"/>
    <mergeCell ref="L29:M29"/>
    <mergeCell ref="L30:M30"/>
    <mergeCell ref="L31:M31"/>
    <mergeCell ref="L32:M32"/>
    <mergeCell ref="L33:M33"/>
    <mergeCell ref="K34:M34"/>
    <mergeCell ref="K37:N37"/>
    <mergeCell ref="K39:N39"/>
    <mergeCell ref="K89:L89"/>
    <mergeCell ref="K92:N92"/>
    <mergeCell ref="L74:M74"/>
    <mergeCell ref="K47:N47"/>
    <mergeCell ref="K58:L58"/>
    <mergeCell ref="K61:N61"/>
    <mergeCell ref="L63:M63"/>
    <mergeCell ref="L64:M64"/>
    <mergeCell ref="L65:M65"/>
    <mergeCell ref="L66:M66"/>
    <mergeCell ref="L67:M67"/>
    <mergeCell ref="K68:M68"/>
    <mergeCell ref="K71:N71"/>
    <mergeCell ref="L73:M73"/>
    <mergeCell ref="K145:N145"/>
    <mergeCell ref="L147:M147"/>
    <mergeCell ref="L148:M148"/>
    <mergeCell ref="L126:M126"/>
    <mergeCell ref="L127:M127"/>
    <mergeCell ref="L128:M128"/>
    <mergeCell ref="K129:M129"/>
    <mergeCell ref="K132:N132"/>
    <mergeCell ref="K142:L142"/>
    <mergeCell ref="L152:M152"/>
    <mergeCell ref="K153:M153"/>
    <mergeCell ref="L154:M154"/>
    <mergeCell ref="K155:M155"/>
    <mergeCell ref="L149:M149"/>
    <mergeCell ref="L150:M150"/>
    <mergeCell ref="L151:M151"/>
    <mergeCell ref="L75:M75"/>
    <mergeCell ref="L125:M125"/>
    <mergeCell ref="K95:N95"/>
    <mergeCell ref="K104:L104"/>
    <mergeCell ref="K107:N107"/>
    <mergeCell ref="K111:L111"/>
    <mergeCell ref="K114:N114"/>
    <mergeCell ref="L116:M116"/>
    <mergeCell ref="L117:M117"/>
    <mergeCell ref="L118:M118"/>
    <mergeCell ref="K119:M119"/>
    <mergeCell ref="K122:N122"/>
    <mergeCell ref="L124:M124"/>
    <mergeCell ref="L76:M76"/>
    <mergeCell ref="K77:M77"/>
    <mergeCell ref="K80:N80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Laura Alves Rodrigues</cp:lastModifiedBy>
  <dcterms:created xsi:type="dcterms:W3CDTF">2024-02-05T15:27:23Z</dcterms:created>
  <dcterms:modified xsi:type="dcterms:W3CDTF">2024-02-16T15:29:47Z</dcterms:modified>
</cp:coreProperties>
</file>